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keelinburke/Downloads/"/>
    </mc:Choice>
  </mc:AlternateContent>
  <xr:revisionPtr revIDLastSave="0" documentId="13_ncr:1_{1D81A4F0-29E1-2F43-A63E-354C78493897}" xr6:coauthVersionLast="47" xr6:coauthVersionMax="47" xr10:uidLastSave="{00000000-0000-0000-0000-000000000000}"/>
  <bookViews>
    <workbookView xWindow="0" yWindow="500" windowWidth="28160" windowHeight="17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1" l="1"/>
  <c r="I17" i="1"/>
  <c r="I15" i="1"/>
  <c r="I20" i="1" s="1"/>
  <c r="B30" i="1" s="1"/>
  <c r="D16" i="1"/>
  <c r="D17" i="1"/>
  <c r="D18" i="1"/>
  <c r="D19" i="1"/>
  <c r="D20" i="1"/>
  <c r="D21" i="1"/>
  <c r="D15" i="1"/>
  <c r="D23" i="1" s="1"/>
  <c r="G3" i="1"/>
  <c r="G4" i="1"/>
  <c r="G5" i="1"/>
  <c r="G6" i="1"/>
  <c r="G7" i="1"/>
  <c r="G8" i="1"/>
  <c r="G9" i="1"/>
  <c r="G2" i="1"/>
  <c r="B29" i="1"/>
  <c r="I11" i="1"/>
  <c r="B28" i="1" s="1"/>
  <c r="B27" i="1"/>
  <c r="C11" i="1"/>
  <c r="B26" i="1" s="1"/>
  <c r="B32" i="1" l="1"/>
</calcChain>
</file>

<file path=xl/sharedStrings.xml><?xml version="1.0" encoding="utf-8"?>
<sst xmlns="http://schemas.openxmlformats.org/spreadsheetml/2006/main" count="50" uniqueCount="47">
  <si>
    <t>Participants</t>
  </si>
  <si>
    <t>Departure City</t>
  </si>
  <si>
    <t>Flight</t>
  </si>
  <si>
    <t>Hotel Nights</t>
  </si>
  <si>
    <t>Hotel Total</t>
  </si>
  <si>
    <t>Ground Transport</t>
  </si>
  <si>
    <t>One</t>
  </si>
  <si>
    <t>Washington, DC</t>
  </si>
  <si>
    <t>Two</t>
  </si>
  <si>
    <t>Philadelphia, PA</t>
  </si>
  <si>
    <t>Three</t>
  </si>
  <si>
    <t>State College, PA</t>
  </si>
  <si>
    <t>Four</t>
  </si>
  <si>
    <t>Geneva Switzerland</t>
  </si>
  <si>
    <t>Five</t>
  </si>
  <si>
    <t xml:space="preserve">Essex, UK </t>
  </si>
  <si>
    <t>Six</t>
  </si>
  <si>
    <t>Encinitas, CA</t>
  </si>
  <si>
    <t>Seven</t>
  </si>
  <si>
    <t>Madrid, Spain</t>
  </si>
  <si>
    <t>Eight</t>
  </si>
  <si>
    <t>Chicago (no travel)</t>
  </si>
  <si>
    <t>TRAVEL TOTALS</t>
  </si>
  <si>
    <t>Catering</t>
  </si>
  <si>
    <t>Number of Attendees</t>
  </si>
  <si>
    <t>Cost per Meal</t>
  </si>
  <si>
    <t xml:space="preserve">Total </t>
  </si>
  <si>
    <t>Student Support</t>
  </si>
  <si>
    <t>Hourly Rate</t>
  </si>
  <si>
    <t># Hours</t>
  </si>
  <si>
    <t>Total</t>
  </si>
  <si>
    <t>Breakfast Day 1 (public)</t>
  </si>
  <si>
    <t>Graduate Student Assistant</t>
  </si>
  <si>
    <t>Reception</t>
  </si>
  <si>
    <t>Breakfast Day 2 (public)</t>
  </si>
  <si>
    <t>SUPPORT TOTAL</t>
  </si>
  <si>
    <t>Lunch Day 2 (participants only)</t>
  </si>
  <si>
    <t>CATERING TOTAL</t>
  </si>
  <si>
    <t>TOTALS</t>
  </si>
  <si>
    <t>Airfare</t>
  </si>
  <si>
    <t>Hotel</t>
  </si>
  <si>
    <t>GRAND TOTAL</t>
  </si>
  <si>
    <t>Lunch Day 1 (participants only)</t>
  </si>
  <si>
    <t>Dinner Day 1 (food, participants)</t>
  </si>
  <si>
    <t>Dinner Day 1 (alcohol, participants)</t>
  </si>
  <si>
    <t>Hotel ($249/night + 17% tax)</t>
  </si>
  <si>
    <t>Day of Convening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</si>
</sst>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/>
    <xf numFmtId="6" fontId="0" fillId="0" borderId="1" xfId="0" applyNumberFormat="1" applyBorder="1"/>
    <xf numFmtId="6" fontId="1" fillId="0" borderId="1" xfId="0" applyNumberFormat="1" applyFont="1" applyBorder="1"/>
    <xf numFmtId="0" fontId="3" fillId="0" borderId="0" xfId="0" applyFont="1"/>
    <xf numFmtId="0" fontId="1" fillId="0" borderId="0" xfId="0" applyFont="1"/>
    <xf numFmtId="6" fontId="1" fillId="0" borderId="0" xfId="0" applyNumberFormat="1" applyFont="1"/>
    <xf numFmtId="0" fontId="5" fillId="0" borderId="0" xfId="0" applyFont="1"/>
    <xf numFmtId="6" fontId="5" fillId="0" borderId="0" xfId="0" applyNumberFormat="1" applyFont="1"/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right"/>
    </xf>
    <xf numFmtId="0" fontId="3" fillId="0" borderId="0" xfId="0" applyFont="1" applyAlignment="1">
      <alignment horizontal="right"/>
    </xf>
    <xf numFmtId="164" fontId="2" fillId="0" borderId="1" xfId="0" applyNumberFormat="1" applyFont="1" applyBorder="1"/>
    <xf numFmtId="164" fontId="0" fillId="0" borderId="1" xfId="0" applyNumberFormat="1" applyBorder="1"/>
    <xf numFmtId="0" fontId="3" fillId="0" borderId="5" xfId="0" applyFont="1" applyBorder="1"/>
    <xf numFmtId="165" fontId="1" fillId="0" borderId="0" xfId="0" applyNumberFormat="1" applyFont="1"/>
    <xf numFmtId="6" fontId="0" fillId="0" borderId="4" xfId="0" applyNumberFormat="1" applyBorder="1"/>
    <xf numFmtId="0" fontId="3" fillId="0" borderId="5" xfId="0" applyFont="1" applyBorder="1" applyAlignment="1">
      <alignment horizontal="center"/>
    </xf>
    <xf numFmtId="6" fontId="0" fillId="0" borderId="10" xfId="0" applyNumberFormat="1" applyBorder="1"/>
    <xf numFmtId="6" fontId="0" fillId="2" borderId="2" xfId="0" applyNumberFormat="1" applyFill="1" applyBorder="1" applyAlignment="1">
      <alignment horizontal="right"/>
    </xf>
    <xf numFmtId="6" fontId="1" fillId="0" borderId="0" xfId="0" applyNumberFormat="1" applyFont="1" applyAlignment="1">
      <alignment horizontal="right"/>
    </xf>
    <xf numFmtId="0" fontId="3" fillId="2" borderId="5" xfId="0" applyFont="1" applyFill="1" applyBorder="1" applyAlignment="1">
      <alignment horizontal="center"/>
    </xf>
    <xf numFmtId="6" fontId="0" fillId="2" borderId="6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6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165" fontId="0" fillId="0" borderId="6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workbookViewId="0">
      <selection activeCell="F15" sqref="F15:F16"/>
    </sheetView>
  </sheetViews>
  <sheetFormatPr baseColWidth="10" defaultColWidth="8.83203125" defaultRowHeight="15" x14ac:dyDescent="0.2"/>
  <cols>
    <col min="1" max="1" width="27.33203125" customWidth="1"/>
    <col min="2" max="2" width="24.5" customWidth="1"/>
    <col min="3" max="3" width="14.5" customWidth="1"/>
    <col min="4" max="4" width="14.6640625" customWidth="1"/>
    <col min="5" max="5" width="5.5" customWidth="1"/>
    <col min="6" max="6" width="18.6640625" customWidth="1"/>
    <col min="7" max="7" width="11.83203125" customWidth="1"/>
    <col min="8" max="8" width="10.83203125" customWidth="1"/>
    <col min="9" max="9" width="17.1640625" customWidth="1"/>
    <col min="10" max="10" width="11.5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22" t="s">
        <v>45</v>
      </c>
      <c r="F1" s="22"/>
      <c r="G1" s="22" t="s">
        <v>4</v>
      </c>
      <c r="H1" s="22"/>
      <c r="I1" s="15" t="s">
        <v>5</v>
      </c>
    </row>
    <row r="2" spans="1:12" x14ac:dyDescent="0.2">
      <c r="A2" s="1" t="s">
        <v>6</v>
      </c>
      <c r="B2" s="1" t="s">
        <v>7</v>
      </c>
      <c r="C2" s="3">
        <v>500</v>
      </c>
      <c r="D2" s="11">
        <v>3</v>
      </c>
      <c r="E2" s="26">
        <v>291.33</v>
      </c>
      <c r="F2" s="27"/>
      <c r="G2" s="23">
        <f t="shared" ref="G2:G9" si="0">D2*E2</f>
        <v>873.99</v>
      </c>
      <c r="H2" s="23"/>
      <c r="I2" s="19">
        <v>200</v>
      </c>
    </row>
    <row r="3" spans="1:12" x14ac:dyDescent="0.2">
      <c r="A3" s="1" t="s">
        <v>8</v>
      </c>
      <c r="B3" s="1" t="s">
        <v>9</v>
      </c>
      <c r="C3" s="3">
        <v>500</v>
      </c>
      <c r="D3" s="11">
        <v>3</v>
      </c>
      <c r="E3" s="24">
        <v>291.33</v>
      </c>
      <c r="F3" s="25"/>
      <c r="G3" s="20">
        <f t="shared" si="0"/>
        <v>873.99</v>
      </c>
      <c r="H3" s="20"/>
      <c r="I3" s="17">
        <v>200</v>
      </c>
    </row>
    <row r="4" spans="1:12" x14ac:dyDescent="0.2">
      <c r="A4" s="1" t="s">
        <v>10</v>
      </c>
      <c r="B4" s="1" t="s">
        <v>11</v>
      </c>
      <c r="C4" s="3">
        <v>500</v>
      </c>
      <c r="D4" s="11">
        <v>3</v>
      </c>
      <c r="E4" s="24">
        <v>291.33</v>
      </c>
      <c r="F4" s="25"/>
      <c r="G4" s="20">
        <f t="shared" si="0"/>
        <v>873.99</v>
      </c>
      <c r="H4" s="20"/>
      <c r="I4" s="17">
        <v>200</v>
      </c>
    </row>
    <row r="5" spans="1:12" x14ac:dyDescent="0.2">
      <c r="A5" s="1" t="s">
        <v>12</v>
      </c>
      <c r="B5" s="1" t="s">
        <v>13</v>
      </c>
      <c r="C5" s="3">
        <v>1400</v>
      </c>
      <c r="D5" s="11">
        <v>4</v>
      </c>
      <c r="E5" s="24">
        <v>291.33</v>
      </c>
      <c r="F5" s="25"/>
      <c r="G5" s="20">
        <f t="shared" si="0"/>
        <v>1165.32</v>
      </c>
      <c r="H5" s="20"/>
      <c r="I5" s="17">
        <v>200</v>
      </c>
    </row>
    <row r="6" spans="1:12" x14ac:dyDescent="0.2">
      <c r="A6" s="1" t="s">
        <v>14</v>
      </c>
      <c r="B6" s="1" t="s">
        <v>15</v>
      </c>
      <c r="C6" s="3">
        <v>1600</v>
      </c>
      <c r="D6" s="11">
        <v>4</v>
      </c>
      <c r="E6" s="24">
        <v>291.33</v>
      </c>
      <c r="F6" s="25"/>
      <c r="G6" s="20">
        <f t="shared" si="0"/>
        <v>1165.32</v>
      </c>
      <c r="H6" s="20"/>
      <c r="I6" s="17">
        <v>200</v>
      </c>
    </row>
    <row r="7" spans="1:12" x14ac:dyDescent="0.2">
      <c r="A7" s="1" t="s">
        <v>16</v>
      </c>
      <c r="B7" s="1" t="s">
        <v>17</v>
      </c>
      <c r="C7" s="3">
        <v>500</v>
      </c>
      <c r="D7" s="11">
        <v>3</v>
      </c>
      <c r="E7" s="24">
        <v>291.33</v>
      </c>
      <c r="F7" s="25"/>
      <c r="G7" s="20">
        <f t="shared" si="0"/>
        <v>873.99</v>
      </c>
      <c r="H7" s="20"/>
      <c r="I7" s="17">
        <v>200</v>
      </c>
    </row>
    <row r="8" spans="1:12" x14ac:dyDescent="0.2">
      <c r="A8" s="1" t="s">
        <v>18</v>
      </c>
      <c r="B8" s="1" t="s">
        <v>19</v>
      </c>
      <c r="C8" s="3">
        <v>1400</v>
      </c>
      <c r="D8" s="11">
        <v>4</v>
      </c>
      <c r="E8" s="24">
        <v>291.33</v>
      </c>
      <c r="F8" s="25"/>
      <c r="G8" s="20">
        <f t="shared" si="0"/>
        <v>1165.32</v>
      </c>
      <c r="H8" s="20"/>
      <c r="I8" s="17">
        <v>200</v>
      </c>
    </row>
    <row r="9" spans="1:12" x14ac:dyDescent="0.2">
      <c r="A9" s="1" t="s">
        <v>20</v>
      </c>
      <c r="B9" s="1" t="s">
        <v>21</v>
      </c>
      <c r="C9" s="3">
        <v>0</v>
      </c>
      <c r="D9" s="11">
        <v>0</v>
      </c>
      <c r="E9" s="24">
        <v>291.33</v>
      </c>
      <c r="F9" s="25"/>
      <c r="G9" s="20">
        <f t="shared" si="0"/>
        <v>0</v>
      </c>
      <c r="H9" s="20"/>
      <c r="I9" s="17">
        <v>75</v>
      </c>
    </row>
    <row r="10" spans="1:12" x14ac:dyDescent="0.2">
      <c r="F10" s="10"/>
      <c r="G10" s="10"/>
    </row>
    <row r="11" spans="1:12" x14ac:dyDescent="0.2">
      <c r="A11" s="6" t="s">
        <v>22</v>
      </c>
      <c r="C11" s="7">
        <f>SUM(C2:C10)</f>
        <v>6400</v>
      </c>
      <c r="D11" s="7"/>
      <c r="G11" s="21">
        <f>SUM(G2:G10)</f>
        <v>6991.9199999999992</v>
      </c>
      <c r="H11" s="21"/>
      <c r="I11" s="7">
        <f>SUM(I2:I10)</f>
        <v>1475</v>
      </c>
    </row>
    <row r="14" spans="1:12" x14ac:dyDescent="0.2">
      <c r="A14" s="5" t="s">
        <v>23</v>
      </c>
      <c r="B14" s="5" t="s">
        <v>24</v>
      </c>
      <c r="C14" s="5" t="s">
        <v>25</v>
      </c>
      <c r="D14" s="12" t="s">
        <v>26</v>
      </c>
      <c r="F14" s="15" t="s">
        <v>27</v>
      </c>
      <c r="G14" s="18" t="s">
        <v>28</v>
      </c>
      <c r="H14" s="18" t="s">
        <v>29</v>
      </c>
      <c r="I14" s="12" t="s">
        <v>30</v>
      </c>
    </row>
    <row r="15" spans="1:12" ht="15" customHeight="1" x14ac:dyDescent="0.2">
      <c r="A15" s="1" t="s">
        <v>31</v>
      </c>
      <c r="B15" s="1">
        <v>60</v>
      </c>
      <c r="C15" s="13">
        <v>15</v>
      </c>
      <c r="D15" s="14">
        <f>+B15*C15</f>
        <v>900</v>
      </c>
      <c r="F15" s="28" t="s">
        <v>32</v>
      </c>
      <c r="G15" s="32">
        <v>18</v>
      </c>
      <c r="H15" s="34">
        <v>150</v>
      </c>
      <c r="I15" s="33">
        <f>G15*H15</f>
        <v>2700</v>
      </c>
      <c r="K15" s="30"/>
      <c r="L15" s="31"/>
    </row>
    <row r="16" spans="1:12" x14ac:dyDescent="0.2">
      <c r="A16" s="1" t="s">
        <v>42</v>
      </c>
      <c r="B16" s="1">
        <v>20</v>
      </c>
      <c r="C16" s="13">
        <v>20</v>
      </c>
      <c r="D16" s="14">
        <f t="shared" ref="D16:D21" si="1">+B16*C16</f>
        <v>400</v>
      </c>
      <c r="F16" s="29"/>
      <c r="G16" s="33"/>
      <c r="H16" s="35"/>
      <c r="I16" s="33"/>
      <c r="K16" s="30"/>
      <c r="L16" s="31"/>
    </row>
    <row r="17" spans="1:12" ht="15" customHeight="1" x14ac:dyDescent="0.2">
      <c r="A17" s="1" t="s">
        <v>43</v>
      </c>
      <c r="B17" s="1">
        <v>20</v>
      </c>
      <c r="C17" s="13">
        <v>100</v>
      </c>
      <c r="D17" s="14">
        <f t="shared" si="1"/>
        <v>2000</v>
      </c>
      <c r="F17" s="29" t="s">
        <v>46</v>
      </c>
      <c r="G17" s="33">
        <v>18</v>
      </c>
      <c r="H17" s="36">
        <v>20</v>
      </c>
      <c r="I17" s="33">
        <f>G17*H17</f>
        <v>360</v>
      </c>
      <c r="K17" s="30"/>
      <c r="L17" s="31"/>
    </row>
    <row r="18" spans="1:12" x14ac:dyDescent="0.2">
      <c r="A18" s="1" t="s">
        <v>44</v>
      </c>
      <c r="B18" s="1">
        <v>20</v>
      </c>
      <c r="C18" s="13">
        <v>35</v>
      </c>
      <c r="D18" s="14">
        <f t="shared" si="1"/>
        <v>700</v>
      </c>
      <c r="F18" s="29"/>
      <c r="G18" s="33"/>
      <c r="H18" s="36"/>
      <c r="I18" s="33"/>
      <c r="K18" s="30"/>
      <c r="L18" s="31"/>
    </row>
    <row r="19" spans="1:12" x14ac:dyDescent="0.2">
      <c r="A19" s="1" t="s">
        <v>33</v>
      </c>
      <c r="B19" s="1">
        <v>45</v>
      </c>
      <c r="C19" s="13">
        <v>25</v>
      </c>
      <c r="D19" s="14">
        <f t="shared" si="1"/>
        <v>1125</v>
      </c>
    </row>
    <row r="20" spans="1:12" x14ac:dyDescent="0.2">
      <c r="A20" s="1" t="s">
        <v>34</v>
      </c>
      <c r="B20" s="1">
        <v>60</v>
      </c>
      <c r="C20" s="13">
        <v>15</v>
      </c>
      <c r="D20" s="14">
        <f t="shared" si="1"/>
        <v>900</v>
      </c>
      <c r="F20" s="6" t="s">
        <v>35</v>
      </c>
      <c r="G20" s="6"/>
      <c r="H20" s="7"/>
      <c r="I20" s="16">
        <f>SUM(I15:I19)</f>
        <v>3060</v>
      </c>
    </row>
    <row r="21" spans="1:12" x14ac:dyDescent="0.2">
      <c r="A21" s="1" t="s">
        <v>36</v>
      </c>
      <c r="B21" s="1">
        <v>20</v>
      </c>
      <c r="C21" s="13">
        <v>20</v>
      </c>
      <c r="D21" s="14">
        <f t="shared" si="1"/>
        <v>400</v>
      </c>
    </row>
    <row r="23" spans="1:12" x14ac:dyDescent="0.2">
      <c r="A23" s="6" t="s">
        <v>37</v>
      </c>
      <c r="D23" s="7">
        <f>SUM(D15:D22)</f>
        <v>6425</v>
      </c>
    </row>
    <row r="25" spans="1:12" x14ac:dyDescent="0.2">
      <c r="A25" s="5" t="s">
        <v>38</v>
      </c>
      <c r="B25" s="6"/>
    </row>
    <row r="26" spans="1:12" x14ac:dyDescent="0.2">
      <c r="A26" s="2" t="s">
        <v>39</v>
      </c>
      <c r="B26" s="4">
        <f>C11</f>
        <v>6400</v>
      </c>
    </row>
    <row r="27" spans="1:12" x14ac:dyDescent="0.2">
      <c r="A27" s="2" t="s">
        <v>40</v>
      </c>
      <c r="B27" s="4">
        <f>G11</f>
        <v>6991.9199999999992</v>
      </c>
    </row>
    <row r="28" spans="1:12" x14ac:dyDescent="0.2">
      <c r="A28" s="2" t="s">
        <v>5</v>
      </c>
      <c r="B28" s="4">
        <f>I11</f>
        <v>1475</v>
      </c>
    </row>
    <row r="29" spans="1:12" x14ac:dyDescent="0.2">
      <c r="A29" s="2" t="s">
        <v>23</v>
      </c>
      <c r="B29" s="4">
        <f>D23</f>
        <v>6425</v>
      </c>
    </row>
    <row r="30" spans="1:12" x14ac:dyDescent="0.2">
      <c r="A30" s="2" t="s">
        <v>27</v>
      </c>
      <c r="B30" s="4">
        <f>I20</f>
        <v>3060</v>
      </c>
    </row>
    <row r="31" spans="1:12" x14ac:dyDescent="0.2">
      <c r="A31" s="6"/>
      <c r="B31" s="6"/>
    </row>
    <row r="32" spans="1:12" x14ac:dyDescent="0.2">
      <c r="A32" s="8" t="s">
        <v>41</v>
      </c>
      <c r="B32" s="9">
        <f>SUM(B26:B31)</f>
        <v>24351.919999999998</v>
      </c>
    </row>
  </sheetData>
  <mergeCells count="31">
    <mergeCell ref="F15:F16"/>
    <mergeCell ref="F17:F18"/>
    <mergeCell ref="K15:K16"/>
    <mergeCell ref="K17:K18"/>
    <mergeCell ref="L15:L16"/>
    <mergeCell ref="L17:L18"/>
    <mergeCell ref="G15:G16"/>
    <mergeCell ref="G17:G18"/>
    <mergeCell ref="H15:H16"/>
    <mergeCell ref="H17:H18"/>
    <mergeCell ref="I15:I16"/>
    <mergeCell ref="I17:I18"/>
    <mergeCell ref="E7:F7"/>
    <mergeCell ref="E8:F8"/>
    <mergeCell ref="E9:F9"/>
    <mergeCell ref="E1:F1"/>
    <mergeCell ref="E2:F2"/>
    <mergeCell ref="E3:F3"/>
    <mergeCell ref="E4:F4"/>
    <mergeCell ref="E5:F5"/>
    <mergeCell ref="E6:F6"/>
    <mergeCell ref="G1:H1"/>
    <mergeCell ref="G2:H2"/>
    <mergeCell ref="G3:H3"/>
    <mergeCell ref="G4:H4"/>
    <mergeCell ref="G5:H5"/>
    <mergeCell ref="G6:H6"/>
    <mergeCell ref="G7:H7"/>
    <mergeCell ref="G8:H8"/>
    <mergeCell ref="G9:H9"/>
    <mergeCell ref="G11:H11"/>
  </mergeCells>
  <phoneticPr fontId="4" type="noConversion"/>
  <pageMargins left="0.7" right="0.7" top="0.75" bottom="0.75" header="0.3" footer="0.3"/>
  <pageSetup scale="65" orientation="landscape" r:id="rId1"/>
  <headerFooter>
    <oddHeader>&amp;C&amp;"-,Bold"&amp;16SAMPLE 2-DAY CONVENING BUDGET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Brigid Balcom</dc:creator>
  <cp:keywords/>
  <dc:description/>
  <cp:lastModifiedBy>Keelin Burke</cp:lastModifiedBy>
  <cp:revision/>
  <dcterms:created xsi:type="dcterms:W3CDTF">2017-01-17T21:32:47Z</dcterms:created>
  <dcterms:modified xsi:type="dcterms:W3CDTF">2026-07-17T13:38:28Z</dcterms:modified>
  <cp:category/>
  <cp:contentStatus/>
</cp:coreProperties>
</file>